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9210" activeTab="0"/>
  </bookViews>
  <sheets>
    <sheet name="bez cijena" sheetId="1" r:id="rId1"/>
    <sheet name="Sheet2" sheetId="2" r:id="rId2"/>
    <sheet name="Sheet3" sheetId="3" r:id="rId3"/>
  </sheets>
  <definedNames>
    <definedName name="_xlnm.Print_Titles" localSheetId="0">'bez cijena'!$56:$56</definedName>
  </definedNames>
  <calcPr fullCalcOnLoad="1"/>
</workbook>
</file>

<file path=xl/sharedStrings.xml><?xml version="1.0" encoding="utf-8"?>
<sst xmlns="http://schemas.openxmlformats.org/spreadsheetml/2006/main" count="79" uniqueCount="58">
  <si>
    <t>kom</t>
  </si>
  <si>
    <t>komplet</t>
  </si>
  <si>
    <t>Opis materijala i radova</t>
  </si>
  <si>
    <t>Količina</t>
  </si>
  <si>
    <t>Ukupno</t>
  </si>
  <si>
    <t>Jedinica</t>
  </si>
  <si>
    <t>Jedinična
Cijena</t>
  </si>
  <si>
    <t>Red
broj</t>
  </si>
  <si>
    <t>R E K A P I T U L A C I J A</t>
  </si>
  <si>
    <t>SPECIFIKACIJA</t>
  </si>
  <si>
    <t>POTREBNIH MATERIJALA I RADOVA</t>
  </si>
  <si>
    <t>UKUPNO:</t>
  </si>
  <si>
    <t>m</t>
  </si>
  <si>
    <t>UKUPNO</t>
  </si>
  <si>
    <t>PDV</t>
  </si>
  <si>
    <t>SVEUKUPNO</t>
  </si>
  <si>
    <t>A</t>
  </si>
  <si>
    <t>B</t>
  </si>
  <si>
    <t>ELEKTROINSTALACIJE</t>
  </si>
  <si>
    <t>LOKACIJA:                      KOPRIVNICA</t>
  </si>
  <si>
    <t>VRSTA RADOVA:           ELEKTRO</t>
  </si>
  <si>
    <t xml:space="preserve">A   ELEKTROINSTALACIJE </t>
  </si>
  <si>
    <t>INVESTITOR:                  SREDNJA ŠKOLA KOPRIVNICA</t>
  </si>
  <si>
    <t>GRAĐEVINA:                  SPORTSKA DVORANA</t>
  </si>
  <si>
    <t>Odspajanje i skidanje postojećih fluorescentnih svjetiljki iznad tribina</t>
  </si>
  <si>
    <t>Skidanje postojećih protupaničnih svjetiljki</t>
  </si>
  <si>
    <t>Dobava i montaža novih svjetiljki slijedećih tehničkih karakteristika:</t>
  </si>
  <si>
    <t>Dobava i montaža zaštitne mreže za svjetiljke iz stavke 4</t>
  </si>
  <si>
    <t>Dobava i montaža piktograma smjer kretanja ravno za svjetiljke iz stavke 6</t>
  </si>
  <si>
    <r>
      <t>Dobava i polaganje kabela PPy 3x2,5mm</t>
    </r>
    <r>
      <rPr>
        <vertAlign val="superscript"/>
        <sz val="10"/>
        <rFont val="Arial"/>
        <family val="2"/>
      </rPr>
      <t>2</t>
    </r>
    <r>
      <rPr>
        <sz val="10"/>
        <rFont val="Arial"/>
        <family val="2"/>
      </rPr>
      <t xml:space="preserve"> za napajanje rasvjetnih tijela.</t>
    </r>
  </si>
  <si>
    <t>Dobava i montaža OG kutija</t>
  </si>
  <si>
    <t>Dobava i montaža profiliranog aluminijskog lima za zatvaranje otvora u stropu nastalih demontažom postojećih rasvjetnih tijela</t>
  </si>
  <si>
    <r>
      <t>m</t>
    </r>
    <r>
      <rPr>
        <vertAlign val="superscript"/>
        <sz val="10"/>
        <rFont val="Arial"/>
        <family val="2"/>
      </rPr>
      <t>2</t>
    </r>
  </si>
  <si>
    <t>Dobava i montaža cijevi PNT Ø21mm sa priborom za uvlačenje kabela za rasvjetu</t>
  </si>
  <si>
    <t>B   RADOVI NA UGRADNJI MJERENJA</t>
  </si>
  <si>
    <t>Dobava, izrada i montaža mjernog ormarića sa ugrađenom slijedećom opremom:</t>
  </si>
  <si>
    <t>- brojilo elektroničko DT 63A</t>
  </si>
  <si>
    <t>- brojilo elektroničko DT 40A</t>
  </si>
  <si>
    <t>- automatski osigurač 3P, C, 35A</t>
  </si>
  <si>
    <r>
      <t>- spojni vod kabelom P/F 95m</t>
    </r>
    <r>
      <rPr>
        <vertAlign val="superscript"/>
        <sz val="10"/>
        <rFont val="Arial"/>
        <family val="2"/>
      </rPr>
      <t>2</t>
    </r>
  </si>
  <si>
    <r>
      <t>- spojni vod kabelom P/F 25m</t>
    </r>
    <r>
      <rPr>
        <vertAlign val="superscript"/>
        <sz val="10"/>
        <rFont val="Arial"/>
        <family val="2"/>
      </rPr>
      <t>2</t>
    </r>
  </si>
  <si>
    <r>
      <t>- spojni vod kabelom P/F 16m</t>
    </r>
    <r>
      <rPr>
        <vertAlign val="superscript"/>
        <sz val="10"/>
        <rFont val="Arial"/>
        <family val="2"/>
      </rPr>
      <t>2</t>
    </r>
  </si>
  <si>
    <t>- ostali spojni i montažni pribor</t>
  </si>
  <si>
    <t>RADOVI NA UGRADNJI MJERENJA</t>
  </si>
  <si>
    <t>Dobava i montaža ovjesne vilice za svjetiljku iz stavke 4</t>
  </si>
  <si>
    <r>
      <t>NAPOMENA</t>
    </r>
    <r>
      <rPr>
        <sz val="10"/>
        <rFont val="Arial"/>
        <family val="2"/>
      </rPr>
      <t xml:space="preserve">: Radovi na zamjeni rasvjetnih armatura izvode se na većoj visini od uobičajene (10-12m) pa je potrebno voditi brigu o zaštiti ljudi i imovine na način da se upotrebljava lagana Al pokretna skela, da se na pod dvorane postave dodatne zaštitne drvene ploće( radi zaštite parketa) po kojima će se voziti skela, da se prilikom skidanja starih i postve novih svjetiljki u dvorani ne nalazi nitko osim izvođača radova. U svim stavkama uračunata je nabava, dobava i ugradnja sve opreme, te spojeno do potpune gotovosti. Također su uračunatI sav spojni i montažni pribor te ispitivanja elektroinstalacije rasvjete.Protokoli su obvezna dokumentacija.Opremu kontrolnog mjerenje kao i zamjenu svjetiljki potrebno je izvršiti prema uputama projektanta. </t>
    </r>
  </si>
  <si>
    <t>Odspajanje i skidanje postojećih reflektora 400W iznad terena (visina cca 10-12+B71m) i odlaganje na deponij</t>
  </si>
  <si>
    <t>- ormarić izrađen od dekapiranog lima ili negorive plastike za nadgradnu montažu s vratima i bravicom, dimenzija cca 80x50x20cm</t>
  </si>
  <si>
    <t xml:space="preserve">- nadgradna/ovjesna okrugla
- LED izvor svjetlosti
- aluminijsko kućište
- širokosnopna distribucija svjetlosti
- svjetlosni tok svjetiljke min 20500lm
- snaga sistema (LED izvor+driver) max 155W
- svjetlotehnička efikasnost svjetiljke min 132lm/W
- Ra&gt;80
- temperatura boje svjetlosti 4000K
- životni vijek L70/B50 = 50000h
- zaštita od zaprljanja IP65
- mehanička zaštita IK07
- rad na temperaturi od -30 do +45°C
</t>
  </si>
  <si>
    <r>
      <t>- nadgradna
- LED izvor svjetlosti
- kućište od polikarbonata
- inox kopče
- pokrov od polikarbonata
- efektivni svjetosni tok ili svjetlosni tok svjetiljke s uračunatim gubicima u optičkom sustavu min 7030lm
- snaga sistema max 53W (LED izvor+driver)
- ukupna svjetlosna iskoristivost svjetiljke 133 lm/W
- boja svjetlosti 4000K
- uzvrta boje Ra 80
- zaštita od zaprljanja IP66
- mehanička zaštita IK10
- rad na temperaturi okoline od -20°C do +50</t>
    </r>
    <r>
      <rPr>
        <strike/>
        <vertAlign val="superscript"/>
        <sz val="10"/>
        <rFont val="Arial"/>
        <family val="2"/>
      </rPr>
      <t>0</t>
    </r>
    <r>
      <rPr>
        <sz val="10"/>
        <rFont val="Arial"/>
        <family val="2"/>
      </rPr>
      <t xml:space="preserve">C
- dodatni aluminijski hladnjak za dodatno hlađenje LED modula i drivera
- životni vijek 50000 sati uz L90B10
- jednofazno prolazno ožićenje
- dimenzije dxšxv 1452x145x100mm
</t>
    </r>
  </si>
  <si>
    <t xml:space="preserve">- svjetiljka za označavanje evakuacijskoga puta, s jednostranim piktogramom
- LED izvor svjetlosti
- snaga 2W, 250lm
- vrijeme autonomije 3h
- stalni spoj, funkcija autotesta
- zaštita od zaprljanja IP65
- smjer kretanja ravno
</t>
  </si>
  <si>
    <t>U ______________________________, _________ 2018.</t>
  </si>
  <si>
    <t xml:space="preserve">                                              </t>
  </si>
  <si>
    <t xml:space="preserve">                                 IME I PREZIME PONUDITELJA:</t>
  </si>
  <si>
    <t xml:space="preserve">                                  ______________________________</t>
  </si>
  <si>
    <t>Potpis:</t>
  </si>
  <si>
    <t>___________________</t>
  </si>
  <si>
    <t>__________</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</si>
</sst>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0.0"/>
    <numFmt numFmtId="172" formatCode="#,##0.0000"/>
    <numFmt numFmtId="173" formatCode="&quot;Da&quot;;&quot;Da&quot;;&quot;Ne&quot;"/>
    <numFmt numFmtId="174" formatCode="&quot;Istinito&quot;;&quot;Istinito&quot;;&quot;Neistinito&quot;"/>
    <numFmt numFmtId="175" formatCode="&quot;Uključeno&quot;;&quot;Uključeno&quot;;&quot;Isključeno&quot;"/>
  </numFmts>
  <fonts count="46">
    <font>
      <sz val="10"/>
      <name val="Arial"/>
      <family val="0"/>
    </font>
    <font>
      <b/>
      <sz val="12"/>
      <name val="Times New Roman"/>
      <family val="1"/>
    </font>
    <font>
      <b/>
      <sz val="20"/>
      <name val="Times New Roman"/>
      <family val="1"/>
    </font>
    <font>
      <b/>
      <sz val="10"/>
      <name val="Arial"/>
      <family val="2"/>
    </font>
    <font>
      <vertAlign val="superscript"/>
      <sz val="10"/>
      <name val="Arial"/>
      <family val="2"/>
    </font>
    <font>
      <sz val="8"/>
      <name val="Arial"/>
      <family val="0"/>
    </font>
    <font>
      <sz val="10"/>
      <name val="Helv"/>
      <family val="0"/>
    </font>
    <font>
      <b/>
      <sz val="16"/>
      <name val="Arial"/>
      <family val="2"/>
    </font>
    <font>
      <b/>
      <sz val="11"/>
      <name val="Arial"/>
      <family val="2"/>
    </font>
    <font>
      <sz val="11"/>
      <name val="Arial"/>
      <family val="2"/>
    </font>
    <font>
      <strike/>
      <vertAlign val="superscript"/>
      <sz val="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2" fillId="0" borderId="0" xfId="0" applyFont="1" applyAlignment="1" applyProtection="1">
      <alignment horizontal="center"/>
      <protection locked="0"/>
    </xf>
    <xf numFmtId="0" fontId="0" fillId="0" borderId="0" xfId="0"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horizontal="right"/>
      <protection locked="0"/>
    </xf>
    <xf numFmtId="0" fontId="1" fillId="0" borderId="0" xfId="0" applyFont="1" applyAlignment="1" applyProtection="1">
      <alignment horizontal="center"/>
      <protection locked="0"/>
    </xf>
    <xf numFmtId="0" fontId="0" fillId="0" borderId="0" xfId="0" applyFont="1" applyBorder="1" applyAlignment="1" applyProtection="1">
      <alignment/>
      <protection locked="0"/>
    </xf>
    <xf numFmtId="0" fontId="0" fillId="0" borderId="0" xfId="0" applyFont="1" applyAlignment="1" applyProtection="1">
      <alignment horizontal="left"/>
      <protection locked="0"/>
    </xf>
    <xf numFmtId="1" fontId="0" fillId="0" borderId="0" xfId="0" applyNumberFormat="1" applyFont="1" applyBorder="1" applyAlignment="1" applyProtection="1">
      <alignment horizont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right" vertical="center"/>
      <protection locked="0"/>
    </xf>
    <xf numFmtId="1"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3" fillId="0" borderId="0" xfId="0" applyFont="1" applyAlignment="1" applyProtection="1">
      <alignment wrapText="1"/>
      <protection locked="0"/>
    </xf>
    <xf numFmtId="4" fontId="0"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4" fontId="0" fillId="0" borderId="0" xfId="0" applyNumberFormat="1" applyFont="1" applyBorder="1" applyAlignment="1" applyProtection="1">
      <alignment vertical="center"/>
      <protection locked="0"/>
    </xf>
    <xf numFmtId="4" fontId="0"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horizontal="right"/>
      <protection locked="0"/>
    </xf>
    <xf numFmtId="4" fontId="8" fillId="0" borderId="0" xfId="0" applyNumberFormat="1" applyFont="1" applyAlignment="1" applyProtection="1">
      <alignment/>
      <protection locked="0"/>
    </xf>
    <xf numFmtId="0" fontId="3" fillId="0" borderId="0" xfId="0" applyFont="1" applyAlignment="1" applyProtection="1">
      <alignment horizontal="left" wrapText="1"/>
      <protection locked="0"/>
    </xf>
    <xf numFmtId="0" fontId="7" fillId="0" borderId="0" xfId="0" applyFont="1" applyAlignment="1" applyProtection="1">
      <alignment horizontal="center"/>
      <protection locked="0"/>
    </xf>
    <xf numFmtId="0" fontId="3" fillId="0" borderId="0" xfId="0" applyFont="1" applyAlignment="1" applyProtection="1">
      <alignment horizontal="center"/>
      <protection locked="0"/>
    </xf>
    <xf numFmtId="0" fontId="6" fillId="0" borderId="0" xfId="0" applyFont="1" applyAlignment="1" applyProtection="1">
      <alignment horizontal="right"/>
      <protection locked="0"/>
    </xf>
    <xf numFmtId="0" fontId="0" fillId="0" borderId="0" xfId="0" applyFont="1" applyBorder="1" applyAlignment="1" applyProtection="1">
      <alignment/>
      <protection locked="0"/>
    </xf>
    <xf numFmtId="4" fontId="3" fillId="0" borderId="0" xfId="0" applyNumberFormat="1" applyFont="1" applyAlignment="1" applyProtection="1">
      <alignment/>
      <protection locked="0"/>
    </xf>
    <xf numFmtId="0" fontId="0" fillId="0" borderId="0" xfId="0" applyFont="1" applyAlignment="1" applyProtection="1">
      <alignment/>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wrapText="1"/>
      <protection locked="0"/>
    </xf>
    <xf numFmtId="0" fontId="6" fillId="0" borderId="11" xfId="0" applyFont="1" applyBorder="1" applyAlignment="1" applyProtection="1">
      <alignment horizontal="right"/>
      <protection locked="0"/>
    </xf>
    <xf numFmtId="1" fontId="0" fillId="0" borderId="11" xfId="0" applyNumberFormat="1" applyFont="1" applyBorder="1" applyAlignment="1" applyProtection="1">
      <alignment horizontal="center"/>
      <protection locked="0"/>
    </xf>
    <xf numFmtId="0" fontId="0" fillId="0" borderId="11" xfId="0" applyFont="1" applyBorder="1" applyAlignment="1" applyProtection="1">
      <alignment/>
      <protection locked="0"/>
    </xf>
    <xf numFmtId="4" fontId="3" fillId="0" borderId="11" xfId="0" applyNumberFormat="1" applyFont="1" applyBorder="1" applyAlignment="1" applyProtection="1">
      <alignment/>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wrapText="1"/>
      <protection locked="0"/>
    </xf>
    <xf numFmtId="0" fontId="8" fillId="0" borderId="0" xfId="0" applyFont="1" applyBorder="1" applyAlignment="1" applyProtection="1">
      <alignment horizontal="right"/>
      <protection locked="0"/>
    </xf>
    <xf numFmtId="4" fontId="8" fillId="0" borderId="0" xfId="0" applyNumberFormat="1" applyFont="1" applyBorder="1" applyAlignment="1" applyProtection="1">
      <alignment horizontal="right"/>
      <protection locked="0"/>
    </xf>
    <xf numFmtId="0" fontId="9" fillId="0" borderId="0" xfId="0" applyFont="1" applyAlignment="1" applyProtection="1">
      <alignment/>
      <protection locked="0"/>
    </xf>
    <xf numFmtId="0" fontId="8" fillId="0" borderId="11" xfId="0" applyFont="1" applyBorder="1" applyAlignment="1" applyProtection="1">
      <alignment horizontal="right"/>
      <protection locked="0"/>
    </xf>
    <xf numFmtId="4" fontId="9" fillId="0" borderId="11" xfId="0" applyNumberFormat="1" applyFont="1" applyBorder="1" applyAlignment="1" applyProtection="1">
      <alignment/>
      <protection locked="0"/>
    </xf>
    <xf numFmtId="4" fontId="8" fillId="0" borderId="11" xfId="0" applyNumberFormat="1" applyFont="1" applyBorder="1" applyAlignment="1" applyProtection="1">
      <alignment/>
      <protection locked="0"/>
    </xf>
    <xf numFmtId="0" fontId="8" fillId="0" borderId="0" xfId="0" applyFont="1" applyBorder="1" applyAlignment="1" applyProtection="1">
      <alignment horizontal="center" vertical="center"/>
      <protection locked="0"/>
    </xf>
    <xf numFmtId="0" fontId="8" fillId="0" borderId="0" xfId="0" applyFont="1" applyAlignment="1" applyProtection="1">
      <alignment wrapText="1"/>
      <protection locked="0"/>
    </xf>
    <xf numFmtId="0" fontId="8" fillId="0" borderId="12" xfId="0" applyFont="1" applyBorder="1" applyAlignment="1" applyProtection="1">
      <alignment horizontal="right"/>
      <protection locked="0"/>
    </xf>
    <xf numFmtId="4" fontId="8" fillId="0" borderId="0" xfId="0" applyNumberFormat="1" applyFont="1" applyBorder="1" applyAlignment="1" applyProtection="1">
      <alignment/>
      <protection locked="0"/>
    </xf>
    <xf numFmtId="0" fontId="8" fillId="0" borderId="0" xfId="0" applyFont="1" applyAlignment="1" applyProtection="1">
      <alignment/>
      <protection locked="0"/>
    </xf>
    <xf numFmtId="0" fontId="0" fillId="0" borderId="0" xfId="0" applyFont="1" applyBorder="1" applyAlignment="1" applyProtection="1">
      <alignment horizontal="center" vertical="center"/>
      <protection/>
    </xf>
    <xf numFmtId="0" fontId="3" fillId="0" borderId="0" xfId="0" applyFont="1" applyAlignment="1" applyProtection="1">
      <alignment wrapText="1"/>
      <protection/>
    </xf>
    <xf numFmtId="0" fontId="0" fillId="0" borderId="0" xfId="0" applyFont="1" applyAlignment="1" applyProtection="1">
      <alignment horizontal="right"/>
      <protection/>
    </xf>
    <xf numFmtId="1" fontId="0" fillId="0" borderId="0" xfId="0" applyNumberFormat="1" applyFont="1" applyBorder="1" applyAlignment="1" applyProtection="1">
      <alignment horizontal="center"/>
      <protection/>
    </xf>
    <xf numFmtId="0" fontId="0" fillId="0" borderId="0" xfId="0" applyFont="1" applyAlignment="1" applyProtection="1">
      <alignment vertical="center" wrapText="1"/>
      <protection/>
    </xf>
    <xf numFmtId="0" fontId="0" fillId="0" borderId="0" xfId="0" applyFont="1" applyAlignment="1" applyProtection="1">
      <alignment horizontal="right" vertical="center"/>
      <protection/>
    </xf>
    <xf numFmtId="1" fontId="0" fillId="0" borderId="0" xfId="0" applyNumberFormat="1" applyFont="1" applyBorder="1" applyAlignment="1" applyProtection="1">
      <alignment horizontal="center" vertical="center"/>
      <protection/>
    </xf>
    <xf numFmtId="0" fontId="0" fillId="0" borderId="0" xfId="0" applyFont="1" applyAlignment="1" applyProtection="1" quotePrefix="1">
      <alignment vertical="center" wrapText="1"/>
      <protection/>
    </xf>
    <xf numFmtId="0" fontId="0" fillId="0" borderId="0" xfId="0" applyFont="1" applyBorder="1" applyAlignment="1" applyProtection="1" quotePrefix="1">
      <alignment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wrapText="1"/>
      <protection/>
    </xf>
    <xf numFmtId="0" fontId="3" fillId="0" borderId="0" xfId="0" applyFont="1" applyAlignment="1" applyProtection="1">
      <alignment horizontal="right"/>
      <protection/>
    </xf>
    <xf numFmtId="0" fontId="0" fillId="0" borderId="13" xfId="0" applyFont="1" applyBorder="1" applyAlignment="1" applyProtection="1" quotePrefix="1">
      <alignment vertical="center" wrapText="1"/>
      <protection/>
    </xf>
    <xf numFmtId="0" fontId="0" fillId="0" borderId="13" xfId="0" applyFont="1" applyBorder="1" applyAlignment="1" applyProtection="1">
      <alignment horizontal="right" vertical="center"/>
      <protection/>
    </xf>
    <xf numFmtId="1" fontId="0" fillId="0" borderId="13" xfId="0" applyNumberFormat="1" applyFont="1" applyBorder="1" applyAlignment="1" applyProtection="1">
      <alignment horizontal="center" vertical="center"/>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121"/>
  <sheetViews>
    <sheetView tabSelected="1" view="pageLayout" zoomScaleNormal="115" workbookViewId="0" topLeftCell="A69">
      <selection activeCell="F82" sqref="F82"/>
    </sheetView>
  </sheetViews>
  <sheetFormatPr defaultColWidth="9.140625" defaultRowHeight="12.75"/>
  <cols>
    <col min="1" max="1" width="5.57421875" style="7" bestFit="1" customWidth="1"/>
    <col min="2" max="2" width="49.421875" style="10" customWidth="1"/>
    <col min="3" max="3" width="11.57421875" style="11" customWidth="1"/>
    <col min="4" max="4" width="9.140625" style="15" customWidth="1"/>
    <col min="5" max="5" width="9.8515625" style="13" customWidth="1"/>
    <col min="6" max="6" width="10.140625" style="2" bestFit="1" customWidth="1"/>
    <col min="7" max="16384" width="9.140625" style="2" customWidth="1"/>
  </cols>
  <sheetData>
    <row r="3" spans="1:6" ht="15.75">
      <c r="A3" s="1" t="s">
        <v>22</v>
      </c>
      <c r="B3" s="1"/>
      <c r="C3" s="1"/>
      <c r="D3" s="1"/>
      <c r="E3" s="1"/>
      <c r="F3" s="1"/>
    </row>
    <row r="4" spans="1:6" ht="15.75">
      <c r="A4" s="1" t="s">
        <v>23</v>
      </c>
      <c r="B4" s="1"/>
      <c r="C4" s="1"/>
      <c r="D4" s="1"/>
      <c r="E4" s="1"/>
      <c r="F4" s="1"/>
    </row>
    <row r="5" spans="1:6" ht="15" customHeight="1">
      <c r="A5" s="3" t="s">
        <v>19</v>
      </c>
      <c r="B5" s="3"/>
      <c r="C5" s="4"/>
      <c r="D5" s="4"/>
      <c r="E5" s="4"/>
      <c r="F5" s="4"/>
    </row>
    <row r="6" spans="1:6" ht="15.75">
      <c r="A6" s="5" t="s">
        <v>20</v>
      </c>
      <c r="B6" s="5"/>
      <c r="C6" s="1"/>
      <c r="D6" s="1"/>
      <c r="E6" s="1"/>
      <c r="F6" s="1"/>
    </row>
    <row r="23" spans="1:6" ht="25.5">
      <c r="A23" s="6" t="s">
        <v>9</v>
      </c>
      <c r="B23" s="6"/>
      <c r="C23" s="6"/>
      <c r="D23" s="6"/>
      <c r="E23" s="6"/>
      <c r="F23" s="6"/>
    </row>
    <row r="24" spans="1:6" ht="25.5">
      <c r="A24" s="6" t="s">
        <v>10</v>
      </c>
      <c r="B24" s="6"/>
      <c r="C24" s="6"/>
      <c r="D24" s="6"/>
      <c r="E24" s="6"/>
      <c r="F24" s="6"/>
    </row>
    <row r="30" spans="2:5" ht="114.75" customHeight="1">
      <c r="B30" s="8" t="s">
        <v>45</v>
      </c>
      <c r="C30" s="9"/>
      <c r="D30" s="9"/>
      <c r="E30" s="9"/>
    </row>
    <row r="48" ht="15.75">
      <c r="D48" s="12"/>
    </row>
    <row r="49" ht="15.75">
      <c r="D49" s="12"/>
    </row>
    <row r="53" spans="1:2" ht="12.75">
      <c r="A53" s="14"/>
      <c r="B53" s="14"/>
    </row>
    <row r="56" spans="1:6" s="20" customFormat="1" ht="25.5">
      <c r="A56" s="16" t="s">
        <v>7</v>
      </c>
      <c r="B56" s="16" t="s">
        <v>2</v>
      </c>
      <c r="C56" s="17" t="s">
        <v>5</v>
      </c>
      <c r="D56" s="18" t="s">
        <v>3</v>
      </c>
      <c r="E56" s="16" t="s">
        <v>6</v>
      </c>
      <c r="F56" s="19" t="s">
        <v>4</v>
      </c>
    </row>
    <row r="57" spans="1:6" ht="12.75">
      <c r="A57" s="55"/>
      <c r="B57" s="56" t="s">
        <v>21</v>
      </c>
      <c r="C57" s="57"/>
      <c r="D57" s="58"/>
      <c r="E57" s="22"/>
      <c r="F57" s="23"/>
    </row>
    <row r="58" spans="1:6" s="26" customFormat="1" ht="25.5">
      <c r="A58" s="55">
        <v>1</v>
      </c>
      <c r="B58" s="59" t="s">
        <v>46</v>
      </c>
      <c r="C58" s="60" t="s">
        <v>0</v>
      </c>
      <c r="D58" s="61">
        <v>186</v>
      </c>
      <c r="E58" s="24"/>
      <c r="F58" s="25">
        <f>SUM(D58*E58)</f>
        <v>0</v>
      </c>
    </row>
    <row r="59" spans="1:6" s="26" customFormat="1" ht="25.5">
      <c r="A59" s="55">
        <v>2</v>
      </c>
      <c r="B59" s="59" t="s">
        <v>24</v>
      </c>
      <c r="C59" s="60" t="s">
        <v>0</v>
      </c>
      <c r="D59" s="61">
        <v>34</v>
      </c>
      <c r="E59" s="24"/>
      <c r="F59" s="25">
        <f aca="true" t="shared" si="0" ref="F59:F86">SUM(D59*E59)</f>
        <v>0</v>
      </c>
    </row>
    <row r="60" spans="1:6" s="26" customFormat="1" ht="12.75">
      <c r="A60" s="55">
        <v>3</v>
      </c>
      <c r="B60" s="59" t="s">
        <v>25</v>
      </c>
      <c r="C60" s="60" t="s">
        <v>0</v>
      </c>
      <c r="D60" s="61">
        <v>6</v>
      </c>
      <c r="E60" s="24"/>
      <c r="F60" s="25">
        <f t="shared" si="0"/>
        <v>0</v>
      </c>
    </row>
    <row r="61" spans="1:6" s="26" customFormat="1" ht="25.5">
      <c r="A61" s="55">
        <v>4</v>
      </c>
      <c r="B61" s="59" t="s">
        <v>26</v>
      </c>
      <c r="C61" s="60"/>
      <c r="D61" s="61"/>
      <c r="E61" s="24"/>
      <c r="F61" s="25">
        <f t="shared" si="0"/>
        <v>0</v>
      </c>
    </row>
    <row r="62" spans="1:6" s="26" customFormat="1" ht="178.5">
      <c r="A62" s="55"/>
      <c r="B62" s="62" t="s">
        <v>48</v>
      </c>
      <c r="C62" s="60" t="s">
        <v>0</v>
      </c>
      <c r="D62" s="61">
        <v>30</v>
      </c>
      <c r="E62" s="24"/>
      <c r="F62" s="25">
        <f t="shared" si="0"/>
        <v>0</v>
      </c>
    </row>
    <row r="63" spans="1:6" s="26" customFormat="1" ht="25.5">
      <c r="A63" s="55">
        <v>5</v>
      </c>
      <c r="B63" s="59" t="s">
        <v>26</v>
      </c>
      <c r="C63" s="60"/>
      <c r="D63" s="61"/>
      <c r="E63" s="24"/>
      <c r="F63" s="25">
        <f t="shared" si="0"/>
        <v>0</v>
      </c>
    </row>
    <row r="64" spans="1:6" s="26" customFormat="1" ht="256.5">
      <c r="A64" s="55"/>
      <c r="B64" s="62" t="s">
        <v>49</v>
      </c>
      <c r="C64" s="60" t="s">
        <v>0</v>
      </c>
      <c r="D64" s="61">
        <v>18</v>
      </c>
      <c r="E64" s="24"/>
      <c r="F64" s="25">
        <f t="shared" si="0"/>
        <v>0</v>
      </c>
    </row>
    <row r="65" spans="1:6" s="26" customFormat="1" ht="25.5">
      <c r="A65" s="55">
        <v>6</v>
      </c>
      <c r="B65" s="59" t="s">
        <v>26</v>
      </c>
      <c r="C65" s="60"/>
      <c r="D65" s="61"/>
      <c r="E65" s="24"/>
      <c r="F65" s="25">
        <f t="shared" si="0"/>
        <v>0</v>
      </c>
    </row>
    <row r="66" spans="1:6" s="26" customFormat="1" ht="114.75">
      <c r="A66" s="55"/>
      <c r="B66" s="63" t="s">
        <v>50</v>
      </c>
      <c r="C66" s="60" t="s">
        <v>0</v>
      </c>
      <c r="D66" s="61">
        <v>4</v>
      </c>
      <c r="E66" s="24"/>
      <c r="F66" s="25">
        <f t="shared" si="0"/>
        <v>0</v>
      </c>
    </row>
    <row r="67" spans="1:6" s="26" customFormat="1" ht="17.25" customHeight="1">
      <c r="A67" s="55">
        <v>7</v>
      </c>
      <c r="B67" s="64" t="s">
        <v>27</v>
      </c>
      <c r="C67" s="60" t="s">
        <v>0</v>
      </c>
      <c r="D67" s="61">
        <v>30</v>
      </c>
      <c r="E67" s="24"/>
      <c r="F67" s="25">
        <f t="shared" si="0"/>
        <v>0</v>
      </c>
    </row>
    <row r="68" spans="1:6" s="26" customFormat="1" ht="12.75">
      <c r="A68" s="55">
        <v>8</v>
      </c>
      <c r="B68" s="64" t="s">
        <v>44</v>
      </c>
      <c r="C68" s="60" t="s">
        <v>0</v>
      </c>
      <c r="D68" s="61">
        <v>30</v>
      </c>
      <c r="E68" s="24"/>
      <c r="F68" s="25">
        <f t="shared" si="0"/>
        <v>0</v>
      </c>
    </row>
    <row r="69" spans="1:6" s="26" customFormat="1" ht="25.5">
      <c r="A69" s="55">
        <v>9</v>
      </c>
      <c r="B69" s="59" t="s">
        <v>28</v>
      </c>
      <c r="C69" s="60" t="s">
        <v>0</v>
      </c>
      <c r="D69" s="61">
        <v>4</v>
      </c>
      <c r="E69" s="24"/>
      <c r="F69" s="25">
        <f t="shared" si="0"/>
        <v>0</v>
      </c>
    </row>
    <row r="70" spans="1:6" s="26" customFormat="1" ht="27">
      <c r="A70" s="55">
        <v>10</v>
      </c>
      <c r="B70" s="59" t="s">
        <v>29</v>
      </c>
      <c r="C70" s="60" t="s">
        <v>12</v>
      </c>
      <c r="D70" s="61">
        <v>400</v>
      </c>
      <c r="E70" s="24"/>
      <c r="F70" s="25">
        <f t="shared" si="0"/>
        <v>0</v>
      </c>
    </row>
    <row r="71" spans="1:6" s="26" customFormat="1" ht="12.75">
      <c r="A71" s="55"/>
      <c r="B71" s="59"/>
      <c r="C71" s="60"/>
      <c r="D71" s="61"/>
      <c r="E71" s="24"/>
      <c r="F71" s="25">
        <f t="shared" si="0"/>
        <v>0</v>
      </c>
    </row>
    <row r="72" spans="1:6" s="26" customFormat="1" ht="12.75">
      <c r="A72" s="55">
        <v>11</v>
      </c>
      <c r="B72" s="59" t="s">
        <v>30</v>
      </c>
      <c r="C72" s="60" t="s">
        <v>0</v>
      </c>
      <c r="D72" s="61">
        <v>35</v>
      </c>
      <c r="E72" s="24"/>
      <c r="F72" s="25">
        <f t="shared" si="0"/>
        <v>0</v>
      </c>
    </row>
    <row r="73" spans="1:6" s="26" customFormat="1" ht="38.25">
      <c r="A73" s="55">
        <v>12</v>
      </c>
      <c r="B73" s="59" t="s">
        <v>31</v>
      </c>
      <c r="C73" s="60" t="s">
        <v>32</v>
      </c>
      <c r="D73" s="61">
        <v>25</v>
      </c>
      <c r="E73" s="24"/>
      <c r="F73" s="25">
        <f t="shared" si="0"/>
        <v>0</v>
      </c>
    </row>
    <row r="74" spans="1:6" s="26" customFormat="1" ht="25.5">
      <c r="A74" s="55">
        <v>13</v>
      </c>
      <c r="B74" s="59" t="s">
        <v>33</v>
      </c>
      <c r="C74" s="60" t="s">
        <v>12</v>
      </c>
      <c r="D74" s="61">
        <v>150</v>
      </c>
      <c r="E74" s="24"/>
      <c r="F74" s="25">
        <f t="shared" si="0"/>
        <v>0</v>
      </c>
    </row>
    <row r="75" spans="1:6" ht="12.75">
      <c r="A75" s="55"/>
      <c r="B75" s="65"/>
      <c r="C75" s="66" t="s">
        <v>11</v>
      </c>
      <c r="D75" s="58"/>
      <c r="E75" s="22"/>
      <c r="F75" s="25">
        <f t="shared" si="0"/>
        <v>0</v>
      </c>
    </row>
    <row r="76" spans="1:6" s="26" customFormat="1" ht="12.75">
      <c r="A76" s="55"/>
      <c r="B76" s="59"/>
      <c r="C76" s="60"/>
      <c r="D76" s="61"/>
      <c r="E76" s="24"/>
      <c r="F76" s="25">
        <f t="shared" si="0"/>
        <v>0</v>
      </c>
    </row>
    <row r="77" spans="1:6" s="26" customFormat="1" ht="12.75">
      <c r="A77" s="55"/>
      <c r="B77" s="56" t="s">
        <v>34</v>
      </c>
      <c r="C77" s="60"/>
      <c r="D77" s="61"/>
      <c r="E77" s="24"/>
      <c r="F77" s="25">
        <f t="shared" si="0"/>
        <v>0</v>
      </c>
    </row>
    <row r="78" spans="1:6" s="26" customFormat="1" ht="25.5">
      <c r="A78" s="55">
        <v>1</v>
      </c>
      <c r="B78" s="59" t="s">
        <v>35</v>
      </c>
      <c r="C78" s="60"/>
      <c r="D78" s="61"/>
      <c r="E78" s="24"/>
      <c r="F78" s="25">
        <f t="shared" si="0"/>
        <v>0</v>
      </c>
    </row>
    <row r="79" spans="1:6" s="26" customFormat="1" ht="38.25">
      <c r="A79" s="55"/>
      <c r="B79" s="62" t="s">
        <v>47</v>
      </c>
      <c r="C79" s="60" t="s">
        <v>0</v>
      </c>
      <c r="D79" s="61">
        <v>1</v>
      </c>
      <c r="E79" s="24"/>
      <c r="F79" s="25">
        <f t="shared" si="0"/>
        <v>0</v>
      </c>
    </row>
    <row r="80" spans="1:6" s="26" customFormat="1" ht="12.75">
      <c r="A80" s="55"/>
      <c r="B80" s="62" t="s">
        <v>36</v>
      </c>
      <c r="C80" s="60" t="s">
        <v>0</v>
      </c>
      <c r="D80" s="61">
        <v>1</v>
      </c>
      <c r="E80" s="24"/>
      <c r="F80" s="25">
        <f t="shared" si="0"/>
        <v>0</v>
      </c>
    </row>
    <row r="81" spans="1:6" s="26" customFormat="1" ht="12.75">
      <c r="A81" s="55"/>
      <c r="B81" s="62" t="s">
        <v>37</v>
      </c>
      <c r="C81" s="60" t="s">
        <v>0</v>
      </c>
      <c r="D81" s="61">
        <v>2</v>
      </c>
      <c r="E81" s="24"/>
      <c r="F81" s="25">
        <f t="shared" si="0"/>
        <v>0</v>
      </c>
    </row>
    <row r="82" spans="1:6" s="26" customFormat="1" ht="12.75">
      <c r="A82" s="55"/>
      <c r="B82" s="62" t="s">
        <v>38</v>
      </c>
      <c r="C82" s="60" t="s">
        <v>0</v>
      </c>
      <c r="D82" s="61">
        <v>2</v>
      </c>
      <c r="E82" s="24"/>
      <c r="F82" s="25">
        <f t="shared" si="0"/>
        <v>0</v>
      </c>
    </row>
    <row r="83" spans="1:6" s="26" customFormat="1" ht="14.25">
      <c r="A83" s="55"/>
      <c r="B83" s="62" t="s">
        <v>39</v>
      </c>
      <c r="C83" s="60" t="s">
        <v>12</v>
      </c>
      <c r="D83" s="61">
        <v>15</v>
      </c>
      <c r="E83" s="24"/>
      <c r="F83" s="25">
        <f t="shared" si="0"/>
        <v>0</v>
      </c>
    </row>
    <row r="84" spans="1:6" s="26" customFormat="1" ht="14.25">
      <c r="A84" s="55"/>
      <c r="B84" s="62" t="s">
        <v>40</v>
      </c>
      <c r="C84" s="60" t="s">
        <v>12</v>
      </c>
      <c r="D84" s="61">
        <v>12</v>
      </c>
      <c r="E84" s="24"/>
      <c r="F84" s="25">
        <f t="shared" si="0"/>
        <v>0</v>
      </c>
    </row>
    <row r="85" spans="1:6" s="26" customFormat="1" ht="14.25">
      <c r="A85" s="55"/>
      <c r="B85" s="62" t="s">
        <v>41</v>
      </c>
      <c r="C85" s="60" t="s">
        <v>12</v>
      </c>
      <c r="D85" s="61">
        <v>18</v>
      </c>
      <c r="E85" s="24"/>
      <c r="F85" s="25">
        <f t="shared" si="0"/>
        <v>0</v>
      </c>
    </row>
    <row r="86" spans="1:6" s="26" customFormat="1" ht="12.75">
      <c r="A86" s="55"/>
      <c r="B86" s="67" t="s">
        <v>42</v>
      </c>
      <c r="C86" s="68" t="s">
        <v>1</v>
      </c>
      <c r="D86" s="69">
        <v>1</v>
      </c>
      <c r="E86" s="24"/>
      <c r="F86" s="25">
        <v>0</v>
      </c>
    </row>
    <row r="87" spans="1:6" s="26" customFormat="1" ht="12.75">
      <c r="A87" s="55"/>
      <c r="B87" s="62"/>
      <c r="C87" s="60" t="s">
        <v>0</v>
      </c>
      <c r="D87" s="61">
        <v>1</v>
      </c>
      <c r="E87" s="24"/>
      <c r="F87" s="25"/>
    </row>
    <row r="88" spans="3:6" ht="15">
      <c r="C88" s="27" t="s">
        <v>11</v>
      </c>
      <c r="E88" s="22"/>
      <c r="F88" s="28">
        <f>SUM(F58:F86)</f>
        <v>0</v>
      </c>
    </row>
    <row r="89" ht="12.75">
      <c r="B89" s="29"/>
    </row>
    <row r="90" ht="12.75">
      <c r="B90" s="29"/>
    </row>
    <row r="91" ht="12.75">
      <c r="B91" s="29"/>
    </row>
    <row r="92" ht="12.75">
      <c r="B92" s="29"/>
    </row>
    <row r="93" ht="12.75">
      <c r="B93" s="29"/>
    </row>
    <row r="94" spans="1:6" ht="20.25">
      <c r="A94" s="30" t="s">
        <v>8</v>
      </c>
      <c r="B94" s="30"/>
      <c r="C94" s="30"/>
      <c r="D94" s="30"/>
      <c r="E94" s="30"/>
      <c r="F94" s="30"/>
    </row>
    <row r="95" ht="12.75">
      <c r="B95" s="29"/>
    </row>
    <row r="96" spans="2:6" ht="12.75">
      <c r="B96" s="29"/>
      <c r="F96" s="23"/>
    </row>
    <row r="97" spans="1:6" s="35" customFormat="1" ht="12.75">
      <c r="A97" s="31" t="s">
        <v>16</v>
      </c>
      <c r="B97" s="21" t="s">
        <v>18</v>
      </c>
      <c r="C97" s="32"/>
      <c r="D97" s="15"/>
      <c r="E97" s="33"/>
      <c r="F97" s="34"/>
    </row>
    <row r="98" spans="1:6" ht="13.5" thickBot="1">
      <c r="A98" s="36" t="s">
        <v>17</v>
      </c>
      <c r="B98" s="37" t="s">
        <v>43</v>
      </c>
      <c r="C98" s="38"/>
      <c r="D98" s="39"/>
      <c r="E98" s="40"/>
      <c r="F98" s="41"/>
    </row>
    <row r="99" spans="1:6" s="46" customFormat="1" ht="15">
      <c r="A99" s="42"/>
      <c r="B99" s="43"/>
      <c r="C99" s="44" t="s">
        <v>13</v>
      </c>
      <c r="D99" s="44"/>
      <c r="E99" s="45"/>
      <c r="F99" s="45"/>
    </row>
    <row r="100" spans="1:6" s="46" customFormat="1" ht="15.75" thickBot="1">
      <c r="A100" s="42"/>
      <c r="B100" s="43"/>
      <c r="C100" s="47" t="s">
        <v>14</v>
      </c>
      <c r="D100" s="47"/>
      <c r="E100" s="48"/>
      <c r="F100" s="49"/>
    </row>
    <row r="101" spans="1:6" s="54" customFormat="1" ht="15">
      <c r="A101" s="50"/>
      <c r="B101" s="51"/>
      <c r="C101" s="52" t="s">
        <v>15</v>
      </c>
      <c r="D101" s="52"/>
      <c r="E101" s="53"/>
      <c r="F101" s="28"/>
    </row>
    <row r="110" ht="12.75">
      <c r="B110" s="10" t="s">
        <v>51</v>
      </c>
    </row>
    <row r="114" spans="3:4" ht="12.75">
      <c r="C114" s="11" t="s">
        <v>52</v>
      </c>
      <c r="D114" s="15" t="s">
        <v>53</v>
      </c>
    </row>
    <row r="116" ht="12.75">
      <c r="D116" s="15" t="s">
        <v>54</v>
      </c>
    </row>
    <row r="119" ht="12.75">
      <c r="E119" s="13" t="s">
        <v>55</v>
      </c>
    </row>
    <row r="121" spans="4:5" ht="12.75">
      <c r="D121" s="15" t="s">
        <v>57</v>
      </c>
      <c r="E121" s="13" t="s">
        <v>56</v>
      </c>
    </row>
  </sheetData>
  <sheetProtection password="C6DC" sheet="1"/>
  <mergeCells count="12">
    <mergeCell ref="C100:D100"/>
    <mergeCell ref="C101:D101"/>
    <mergeCell ref="A24:F24"/>
    <mergeCell ref="B30:E30"/>
    <mergeCell ref="A53:B53"/>
    <mergeCell ref="A94:F94"/>
    <mergeCell ref="A5:B5"/>
    <mergeCell ref="C5:F5"/>
    <mergeCell ref="A6:B6"/>
    <mergeCell ref="A23:F23"/>
    <mergeCell ref="C99:D99"/>
    <mergeCell ref="E99:F99"/>
  </mergeCells>
  <printOptions/>
  <pageMargins left="0.24" right="0.25" top="0.25" bottom="0.18" header="0.25" footer="0.1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Tajnica</cp:lastModifiedBy>
  <cp:lastPrinted>2018-05-07T12:07:07Z</cp:lastPrinted>
  <dcterms:created xsi:type="dcterms:W3CDTF">2010-02-19T16:16:10Z</dcterms:created>
  <dcterms:modified xsi:type="dcterms:W3CDTF">2018-06-04T10:01:22Z</dcterms:modified>
  <cp:category/>
  <cp:version/>
  <cp:contentType/>
  <cp:contentStatus/>
</cp:coreProperties>
</file>